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81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'Sheet1'!$A$1:$I$462</definedName>
  </definedNames>
  <calcPr fullCalcOnLoad="1"/>
</workbook>
</file>

<file path=xl/sharedStrings.xml><?xml version="1.0" encoding="utf-8"?>
<sst xmlns="http://schemas.openxmlformats.org/spreadsheetml/2006/main" count="175" uniqueCount="20">
  <si>
    <t>193x193cm</t>
  </si>
  <si>
    <t>300x150cm</t>
  </si>
  <si>
    <t>Width</t>
  </si>
  <si>
    <t>193cm</t>
  </si>
  <si>
    <t>10x10mm</t>
  </si>
  <si>
    <t>15x15mm</t>
  </si>
  <si>
    <t>Length</t>
  </si>
  <si>
    <t>185x113cm</t>
  </si>
  <si>
    <t>250x160cm</t>
  </si>
  <si>
    <t>Матовый</t>
  </si>
  <si>
    <t>Площадь</t>
  </si>
  <si>
    <t>Размер:</t>
  </si>
  <si>
    <t>Цена:</t>
  </si>
  <si>
    <t xml:space="preserve">Размер частицы: </t>
  </si>
  <si>
    <t>Поверхность:</t>
  </si>
  <si>
    <t>Полированная</t>
  </si>
  <si>
    <t>Площадь:</t>
  </si>
  <si>
    <t>матовый</t>
  </si>
  <si>
    <t>Полированный</t>
  </si>
  <si>
    <t>Матовая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</si>
</sst>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ر.س.&quot;\ #,##0_-;&quot;ر.س.&quot;\ #,##0\-"/>
    <numFmt numFmtId="185" formatCode="&quot;ر.س.&quot;\ #,##0_-;[Red]&quot;ر.س.&quot;\ #,##0\-"/>
    <numFmt numFmtId="186" formatCode="&quot;ر.س.&quot;\ #,##0.00_-;&quot;ر.س.&quot;\ #,##0.00\-"/>
    <numFmt numFmtId="187" formatCode="&quot;ر.س.&quot;\ #,##0.00_-;[Red]&quot;ر.س.&quot;\ #,##0.00\-"/>
    <numFmt numFmtId="188" formatCode="_-&quot;ر.س.&quot;\ * #,##0_-;_-&quot;ر.س.&quot;\ * #,##0\-;_-&quot;ر.س.&quot;\ * &quot;-&quot;_-;_-@_-"/>
    <numFmt numFmtId="189" formatCode="_-* #,##0_-;_-* #,##0\-;_-* &quot;-&quot;_-;_-@_-"/>
    <numFmt numFmtId="190" formatCode="_-&quot;ر.س.&quot;\ * #,##0.00_-;_-&quot;ر.س.&quot;\ * #,##0.00\-;_-&quot;ر.س.&quot;\ * &quot;-&quot;??_-;_-@_-"/>
    <numFmt numFmtId="191" formatCode="_-* #,##0.00_-;_-* #,##0.00\-;_-* &quot;-&quot;??_-;_-@_-"/>
    <numFmt numFmtId="192" formatCode="0&quot;cm in diameter&quot;"/>
    <numFmt numFmtId="193" formatCode="General&quot; pcs&quot;"/>
    <numFmt numFmtId="194" formatCode="&quot;US$&quot;#,##0.00;\-&quot;US$&quot;#,##0.00"/>
    <numFmt numFmtId="195" formatCode="&quot;US$&quot;#,##0.00_);[Red]\(&quot;US$&quot;#,##0.00\)"/>
    <numFmt numFmtId="196" formatCode="0.00&quot; M2&quot;"/>
    <numFmt numFmtId="197" formatCode="&quot;R=&quot;\ 0"/>
    <numFmt numFmtId="198" formatCode="&quot;R=&quot;\ 0&quot;cm&quot;"/>
    <numFmt numFmtId="199" formatCode="0&quot;cm in square&quot;"/>
    <numFmt numFmtId="200" formatCode="General&quot; M2&quot;"/>
    <numFmt numFmtId="201" formatCode="#,##0.0_);[Red]\(#,##0.0\)"/>
    <numFmt numFmtId="202" formatCode="#,##0.000_);[Red]\(#,##0.000\)"/>
  </numFmts>
  <fonts count="40">
    <font>
      <sz val="12"/>
      <name val="宋体"/>
      <family val="0"/>
    </font>
    <font>
      <sz val="9"/>
      <name val="宋体"/>
      <family val="0"/>
    </font>
    <font>
      <sz val="12"/>
      <name val="Arial"/>
      <family val="2"/>
    </font>
    <font>
      <b/>
      <sz val="12"/>
      <name val="Arial"/>
      <family val="2"/>
    </font>
    <font>
      <b/>
      <sz val="13"/>
      <color indexed="10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194" fontId="3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198" fontId="5" fillId="0" borderId="0" xfId="0" applyNumberFormat="1" applyFont="1" applyFill="1" applyAlignment="1">
      <alignment vertical="center"/>
    </xf>
    <xf numFmtId="196" fontId="5" fillId="0" borderId="0" xfId="0" applyNumberFormat="1" applyFont="1" applyFill="1" applyAlignment="1">
      <alignment vertical="center"/>
    </xf>
    <xf numFmtId="194" fontId="5" fillId="0" borderId="0" xfId="0" applyNumberFormat="1" applyFont="1" applyFill="1" applyAlignment="1">
      <alignment vertical="center"/>
    </xf>
    <xf numFmtId="199" fontId="5" fillId="0" borderId="0" xfId="0" applyNumberFormat="1" applyFont="1" applyFill="1" applyAlignment="1">
      <alignment vertical="center"/>
    </xf>
    <xf numFmtId="200" fontId="5" fillId="0" borderId="0" xfId="0" applyNumberFormat="1" applyFont="1" applyFill="1" applyAlignment="1">
      <alignment vertical="center"/>
    </xf>
    <xf numFmtId="40" fontId="5" fillId="0" borderId="0" xfId="0" applyNumberFormat="1" applyFont="1" applyFill="1" applyAlignment="1">
      <alignment vertical="center"/>
    </xf>
    <xf numFmtId="201" fontId="5" fillId="0" borderId="0" xfId="0" applyNumberFormat="1" applyFont="1" applyFill="1" applyAlignment="1">
      <alignment vertical="center"/>
    </xf>
    <xf numFmtId="7" fontId="5" fillId="0" borderId="0" xfId="0" applyNumberFormat="1" applyFont="1" applyFill="1" applyAlignment="1">
      <alignment vertical="center"/>
    </xf>
    <xf numFmtId="44" fontId="5" fillId="0" borderId="0" xfId="0" applyNumberFormat="1" applyFont="1" applyFill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439</xdr:row>
      <xdr:rowOff>133350</xdr:rowOff>
    </xdr:from>
    <xdr:to>
      <xdr:col>5</xdr:col>
      <xdr:colOff>685800</xdr:colOff>
      <xdr:row>451</xdr:row>
      <xdr:rowOff>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00488750"/>
          <a:ext cx="4048125" cy="2609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339</xdr:row>
      <xdr:rowOff>9525</xdr:rowOff>
    </xdr:from>
    <xdr:to>
      <xdr:col>5</xdr:col>
      <xdr:colOff>638175</xdr:colOff>
      <xdr:row>349</xdr:row>
      <xdr:rowOff>190500</xdr:rowOff>
    </xdr:to>
    <xdr:pic>
      <xdr:nvPicPr>
        <xdr:cNvPr id="2" name="Picture 2" descr="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77504925"/>
          <a:ext cx="4048125" cy="2466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412</xdr:row>
      <xdr:rowOff>76200</xdr:rowOff>
    </xdr:from>
    <xdr:to>
      <xdr:col>5</xdr:col>
      <xdr:colOff>647700</xdr:colOff>
      <xdr:row>423</xdr:row>
      <xdr:rowOff>123825</xdr:rowOff>
    </xdr:to>
    <xdr:pic>
      <xdr:nvPicPr>
        <xdr:cNvPr id="3" name="Picture 3" descr="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94259400"/>
          <a:ext cx="400050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268</xdr:row>
      <xdr:rowOff>66675</xdr:rowOff>
    </xdr:from>
    <xdr:to>
      <xdr:col>5</xdr:col>
      <xdr:colOff>638175</xdr:colOff>
      <xdr:row>287</xdr:row>
      <xdr:rowOff>180975</xdr:rowOff>
    </xdr:to>
    <xdr:pic>
      <xdr:nvPicPr>
        <xdr:cNvPr id="4" name="Picture 4" descr="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61331475"/>
          <a:ext cx="403860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230</xdr:row>
      <xdr:rowOff>76200</xdr:rowOff>
    </xdr:from>
    <xdr:to>
      <xdr:col>5</xdr:col>
      <xdr:colOff>685800</xdr:colOff>
      <xdr:row>246</xdr:row>
      <xdr:rowOff>142875</xdr:rowOff>
    </xdr:to>
    <xdr:pic>
      <xdr:nvPicPr>
        <xdr:cNvPr id="5" name="Picture 5" descr="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52654200"/>
          <a:ext cx="4067175" cy="3724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117</xdr:row>
      <xdr:rowOff>76200</xdr:rowOff>
    </xdr:from>
    <xdr:to>
      <xdr:col>5</xdr:col>
      <xdr:colOff>676275</xdr:colOff>
      <xdr:row>136</xdr:row>
      <xdr:rowOff>219075</xdr:rowOff>
    </xdr:to>
    <xdr:pic>
      <xdr:nvPicPr>
        <xdr:cNvPr id="6" name="Picture 6" descr="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100" y="26822400"/>
          <a:ext cx="4067175" cy="448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</xdr:row>
      <xdr:rowOff>66675</xdr:rowOff>
    </xdr:from>
    <xdr:to>
      <xdr:col>5</xdr:col>
      <xdr:colOff>1676400</xdr:colOff>
      <xdr:row>22</xdr:row>
      <xdr:rowOff>142875</xdr:rowOff>
    </xdr:to>
    <xdr:pic>
      <xdr:nvPicPr>
        <xdr:cNvPr id="7" name="Picture 7" descr="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100" y="295275"/>
          <a:ext cx="5067300" cy="487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24</xdr:row>
      <xdr:rowOff>114300</xdr:rowOff>
    </xdr:from>
    <xdr:to>
      <xdr:col>5</xdr:col>
      <xdr:colOff>3009900</xdr:colOff>
      <xdr:row>51</xdr:row>
      <xdr:rowOff>66675</xdr:rowOff>
    </xdr:to>
    <xdr:pic>
      <xdr:nvPicPr>
        <xdr:cNvPr id="8" name="Picture 8" descr="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4300" y="5600700"/>
          <a:ext cx="6324600" cy="612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178</xdr:row>
      <xdr:rowOff>38100</xdr:rowOff>
    </xdr:from>
    <xdr:to>
      <xdr:col>5</xdr:col>
      <xdr:colOff>619125</xdr:colOff>
      <xdr:row>191</xdr:row>
      <xdr:rowOff>0</xdr:rowOff>
    </xdr:to>
    <xdr:pic>
      <xdr:nvPicPr>
        <xdr:cNvPr id="9" name="Picture 9" descr="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" y="40728900"/>
          <a:ext cx="3962400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453</xdr:row>
      <xdr:rowOff>152400</xdr:rowOff>
    </xdr:from>
    <xdr:to>
      <xdr:col>5</xdr:col>
      <xdr:colOff>647700</xdr:colOff>
      <xdr:row>464</xdr:row>
      <xdr:rowOff>190500</xdr:rowOff>
    </xdr:to>
    <xdr:pic>
      <xdr:nvPicPr>
        <xdr:cNvPr id="10" name="Picture 11" descr="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150" y="103708200"/>
          <a:ext cx="4019550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190500</xdr:rowOff>
    </xdr:from>
    <xdr:to>
      <xdr:col>5</xdr:col>
      <xdr:colOff>3343275</xdr:colOff>
      <xdr:row>113</xdr:row>
      <xdr:rowOff>57150</xdr:rowOff>
    </xdr:to>
    <xdr:pic>
      <xdr:nvPicPr>
        <xdr:cNvPr id="11" name="Picture 12" descr="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20764500"/>
          <a:ext cx="6772275" cy="512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143</xdr:row>
      <xdr:rowOff>19050</xdr:rowOff>
    </xdr:from>
    <xdr:to>
      <xdr:col>5</xdr:col>
      <xdr:colOff>685800</xdr:colOff>
      <xdr:row>156</xdr:row>
      <xdr:rowOff>114300</xdr:rowOff>
    </xdr:to>
    <xdr:pic>
      <xdr:nvPicPr>
        <xdr:cNvPr id="12" name="Picture 13" descr="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8100" y="32708850"/>
          <a:ext cx="4076700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310</xdr:row>
      <xdr:rowOff>142875</xdr:rowOff>
    </xdr:from>
    <xdr:to>
      <xdr:col>5</xdr:col>
      <xdr:colOff>581025</xdr:colOff>
      <xdr:row>333</xdr:row>
      <xdr:rowOff>171450</xdr:rowOff>
    </xdr:to>
    <xdr:pic>
      <xdr:nvPicPr>
        <xdr:cNvPr id="13" name="Picture 15" descr="1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5725" y="71008875"/>
          <a:ext cx="3924300" cy="528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213</xdr:row>
      <xdr:rowOff>76200</xdr:rowOff>
    </xdr:from>
    <xdr:to>
      <xdr:col>5</xdr:col>
      <xdr:colOff>676275</xdr:colOff>
      <xdr:row>227</xdr:row>
      <xdr:rowOff>180975</xdr:rowOff>
    </xdr:to>
    <xdr:pic>
      <xdr:nvPicPr>
        <xdr:cNvPr id="14" name="Picture 16" descr="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9050" y="48768000"/>
          <a:ext cx="4086225" cy="3305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250</xdr:row>
      <xdr:rowOff>76200</xdr:rowOff>
    </xdr:from>
    <xdr:to>
      <xdr:col>5</xdr:col>
      <xdr:colOff>571500</xdr:colOff>
      <xdr:row>264</xdr:row>
      <xdr:rowOff>38100</xdr:rowOff>
    </xdr:to>
    <xdr:pic>
      <xdr:nvPicPr>
        <xdr:cNvPr id="15" name="Picture 18" descr="1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8100" y="57226200"/>
          <a:ext cx="3962400" cy="3162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194</xdr:row>
      <xdr:rowOff>76200</xdr:rowOff>
    </xdr:from>
    <xdr:to>
      <xdr:col>5</xdr:col>
      <xdr:colOff>685800</xdr:colOff>
      <xdr:row>209</xdr:row>
      <xdr:rowOff>85725</xdr:rowOff>
    </xdr:to>
    <xdr:pic>
      <xdr:nvPicPr>
        <xdr:cNvPr id="16" name="Picture 19" descr="1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8100" y="44424600"/>
          <a:ext cx="4076700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369</xdr:row>
      <xdr:rowOff>133350</xdr:rowOff>
    </xdr:from>
    <xdr:to>
      <xdr:col>5</xdr:col>
      <xdr:colOff>638175</xdr:colOff>
      <xdr:row>382</xdr:row>
      <xdr:rowOff>219075</xdr:rowOff>
    </xdr:to>
    <xdr:pic>
      <xdr:nvPicPr>
        <xdr:cNvPr id="17" name="Picture 22" descr="2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84486750"/>
          <a:ext cx="3952875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387</xdr:row>
      <xdr:rowOff>152400</xdr:rowOff>
    </xdr:from>
    <xdr:to>
      <xdr:col>5</xdr:col>
      <xdr:colOff>619125</xdr:colOff>
      <xdr:row>407</xdr:row>
      <xdr:rowOff>9525</xdr:rowOff>
    </xdr:to>
    <xdr:pic>
      <xdr:nvPicPr>
        <xdr:cNvPr id="18" name="Picture 23" descr="2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95250" y="88620600"/>
          <a:ext cx="3952875" cy="442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353</xdr:row>
      <xdr:rowOff>38100</xdr:rowOff>
    </xdr:from>
    <xdr:to>
      <xdr:col>5</xdr:col>
      <xdr:colOff>676275</xdr:colOff>
      <xdr:row>366</xdr:row>
      <xdr:rowOff>9525</xdr:rowOff>
    </xdr:to>
    <xdr:pic>
      <xdr:nvPicPr>
        <xdr:cNvPr id="19" name="Picture 24" descr="24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7150" y="80733900"/>
          <a:ext cx="4048125" cy="2943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142875</xdr:rowOff>
    </xdr:from>
    <xdr:to>
      <xdr:col>5</xdr:col>
      <xdr:colOff>3409950</xdr:colOff>
      <xdr:row>87</xdr:row>
      <xdr:rowOff>47625</xdr:rowOff>
    </xdr:to>
    <xdr:pic>
      <xdr:nvPicPr>
        <xdr:cNvPr id="20" name="Picture 25" descr="25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12715875"/>
          <a:ext cx="6838950" cy="7219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292</xdr:row>
      <xdr:rowOff>85725</xdr:rowOff>
    </xdr:from>
    <xdr:to>
      <xdr:col>5</xdr:col>
      <xdr:colOff>685800</xdr:colOff>
      <xdr:row>306</xdr:row>
      <xdr:rowOff>104775</xdr:rowOff>
    </xdr:to>
    <xdr:pic>
      <xdr:nvPicPr>
        <xdr:cNvPr id="21" name="Picture 26" descr="2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8575" y="66836925"/>
          <a:ext cx="4086225" cy="3219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162</xdr:row>
      <xdr:rowOff>38100</xdr:rowOff>
    </xdr:from>
    <xdr:to>
      <xdr:col>5</xdr:col>
      <xdr:colOff>676275</xdr:colOff>
      <xdr:row>177</xdr:row>
      <xdr:rowOff>85725</xdr:rowOff>
    </xdr:to>
    <xdr:pic>
      <xdr:nvPicPr>
        <xdr:cNvPr id="22" name="Picture 27" descr="2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8100" y="37071300"/>
          <a:ext cx="4067175" cy="3476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409</xdr:row>
      <xdr:rowOff>0</xdr:rowOff>
    </xdr:from>
    <xdr:to>
      <xdr:col>5</xdr:col>
      <xdr:colOff>581025</xdr:colOff>
      <xdr:row>409</xdr:row>
      <xdr:rowOff>0</xdr:rowOff>
    </xdr:to>
    <xdr:sp>
      <xdr:nvSpPr>
        <xdr:cNvPr id="23" name="Line 28"/>
        <xdr:cNvSpPr>
          <a:spLocks/>
        </xdr:cNvSpPr>
      </xdr:nvSpPr>
      <xdr:spPr>
        <a:xfrm>
          <a:off x="66675" y="93497400"/>
          <a:ext cx="394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427</xdr:row>
      <xdr:rowOff>85725</xdr:rowOff>
    </xdr:from>
    <xdr:to>
      <xdr:col>5</xdr:col>
      <xdr:colOff>676275</xdr:colOff>
      <xdr:row>436</xdr:row>
      <xdr:rowOff>152400</xdr:rowOff>
    </xdr:to>
    <xdr:pic>
      <xdr:nvPicPr>
        <xdr:cNvPr id="24" name="Picture 30" descr="100-0017_IMG-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66675" y="97697925"/>
          <a:ext cx="4038600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6"/>
  <sheetViews>
    <sheetView tabSelected="1" zoomScale="75" zoomScaleNormal="75" zoomScalePageLayoutView="0" workbookViewId="0" topLeftCell="A1">
      <selection activeCell="H466" sqref="H466"/>
    </sheetView>
  </sheetViews>
  <sheetFormatPr defaultColWidth="9.00390625" defaultRowHeight="18" customHeight="1"/>
  <cols>
    <col min="1" max="5" width="9.00390625" style="1" customWidth="1"/>
    <col min="6" max="6" width="45.50390625" style="1" customWidth="1"/>
    <col min="7" max="7" width="25.50390625" style="7" bestFit="1" customWidth="1"/>
    <col min="8" max="8" width="26.75390625" style="8" customWidth="1"/>
    <col min="9" max="9" width="12.375" style="3" bestFit="1" customWidth="1"/>
    <col min="10" max="16384" width="9.00390625" style="1" customWidth="1"/>
  </cols>
  <sheetData>
    <row r="1" spans="1:9" ht="18" customHeight="1">
      <c r="A1" s="6"/>
      <c r="B1" s="2"/>
      <c r="C1" s="2"/>
      <c r="D1" s="2"/>
      <c r="E1" s="2"/>
      <c r="F1" s="2"/>
      <c r="G1" s="8"/>
      <c r="I1" s="6"/>
    </row>
    <row r="2" spans="7:8" ht="18" customHeight="1">
      <c r="G2" s="7" t="s">
        <v>14</v>
      </c>
      <c r="H2" s="8" t="s">
        <v>9</v>
      </c>
    </row>
    <row r="3" spans="7:8" ht="18" customHeight="1">
      <c r="G3" s="7" t="s">
        <v>11</v>
      </c>
      <c r="H3" s="9">
        <v>100</v>
      </c>
    </row>
    <row r="4" spans="7:8" ht="18" customHeight="1">
      <c r="G4" s="7" t="s">
        <v>10</v>
      </c>
      <c r="H4" s="10">
        <f>3.1415926*(H3/100)*(H3/100)</f>
        <v>3.1415926</v>
      </c>
    </row>
    <row r="5" spans="7:8" ht="18" customHeight="1">
      <c r="G5" s="7" t="s">
        <v>13</v>
      </c>
      <c r="H5" s="8" t="s">
        <v>4</v>
      </c>
    </row>
    <row r="6" spans="7:8" ht="18" customHeight="1">
      <c r="G6" s="7" t="s">
        <v>12</v>
      </c>
      <c r="H6" s="16">
        <v>29170</v>
      </c>
    </row>
    <row r="10" ht="18" customHeight="1">
      <c r="I10" s="5"/>
    </row>
    <row r="30" spans="7:8" ht="18" customHeight="1">
      <c r="G30" s="7" t="s">
        <v>14</v>
      </c>
      <c r="H30" s="8" t="s">
        <v>15</v>
      </c>
    </row>
    <row r="31" spans="7:8" ht="18" customHeight="1">
      <c r="G31" s="7" t="s">
        <v>11</v>
      </c>
      <c r="H31" s="9">
        <v>80</v>
      </c>
    </row>
    <row r="32" spans="7:8" ht="18" customHeight="1">
      <c r="G32" s="7" t="s">
        <v>10</v>
      </c>
      <c r="H32" s="10">
        <f>3.1415926*(H31/100)*(H31/100)</f>
        <v>2.0106192640000002</v>
      </c>
    </row>
    <row r="33" spans="7:8" ht="18" customHeight="1">
      <c r="G33" s="7" t="s">
        <v>13</v>
      </c>
      <c r="H33" s="8" t="s">
        <v>4</v>
      </c>
    </row>
    <row r="34" spans="7:8" ht="18" customHeight="1">
      <c r="G34" s="7" t="s">
        <v>12</v>
      </c>
      <c r="H34" s="16">
        <v>20971</v>
      </c>
    </row>
    <row r="63" spans="7:8" ht="18" customHeight="1">
      <c r="G63" s="7" t="s">
        <v>14</v>
      </c>
      <c r="H63" s="8" t="s">
        <v>17</v>
      </c>
    </row>
    <row r="64" spans="7:8" ht="18" customHeight="1">
      <c r="G64" s="7" t="s">
        <v>11</v>
      </c>
      <c r="H64" s="9">
        <v>100</v>
      </c>
    </row>
    <row r="65" spans="7:8" ht="18" customHeight="1">
      <c r="G65" s="7" t="s">
        <v>16</v>
      </c>
      <c r="H65" s="10">
        <f>3.1415926*(H64/100)*(H64/100)</f>
        <v>3.1415926</v>
      </c>
    </row>
    <row r="66" spans="7:8" ht="18" customHeight="1">
      <c r="G66" s="7" t="s">
        <v>13</v>
      </c>
      <c r="H66" s="8" t="s">
        <v>4</v>
      </c>
    </row>
    <row r="67" spans="7:9" ht="18" customHeight="1">
      <c r="G67" s="7" t="s">
        <v>12</v>
      </c>
      <c r="H67" s="16">
        <v>29170</v>
      </c>
      <c r="I67" s="4"/>
    </row>
    <row r="95" spans="7:8" ht="18" customHeight="1">
      <c r="G95" s="7" t="s">
        <v>14</v>
      </c>
      <c r="H95" s="8" t="s">
        <v>18</v>
      </c>
    </row>
    <row r="96" spans="7:8" ht="18" customHeight="1">
      <c r="G96" s="7" t="s">
        <v>11</v>
      </c>
      <c r="H96" s="9">
        <v>100</v>
      </c>
    </row>
    <row r="97" spans="7:8" ht="18" customHeight="1">
      <c r="G97" s="7" t="s">
        <v>16</v>
      </c>
      <c r="H97" s="10">
        <f>3.1415926*(H96/100)*(H96/100)</f>
        <v>3.1415926</v>
      </c>
    </row>
    <row r="98" spans="7:8" ht="18" customHeight="1">
      <c r="G98" s="7" t="s">
        <v>13</v>
      </c>
      <c r="H98" s="8" t="s">
        <v>4</v>
      </c>
    </row>
    <row r="99" spans="7:8" ht="18" customHeight="1">
      <c r="G99" s="7" t="s">
        <v>12</v>
      </c>
      <c r="H99" s="17">
        <v>29170</v>
      </c>
    </row>
    <row r="125" spans="7:8" ht="18" customHeight="1">
      <c r="G125" s="7" t="s">
        <v>14</v>
      </c>
      <c r="H125" s="8" t="s">
        <v>19</v>
      </c>
    </row>
    <row r="126" spans="7:8" ht="18" customHeight="1">
      <c r="G126" s="7" t="s">
        <v>11</v>
      </c>
      <c r="H126" s="9">
        <v>90</v>
      </c>
    </row>
    <row r="127" spans="7:8" ht="18" customHeight="1">
      <c r="G127" s="7" t="s">
        <v>16</v>
      </c>
      <c r="H127" s="10">
        <f>3.1415926*(H126/100)*(H126/100)</f>
        <v>2.544690006</v>
      </c>
    </row>
    <row r="128" spans="7:8" ht="18" customHeight="1">
      <c r="G128" s="7" t="s">
        <v>13</v>
      </c>
      <c r="H128" s="8" t="s">
        <v>4</v>
      </c>
    </row>
    <row r="129" spans="7:8" ht="18" customHeight="1">
      <c r="G129" s="7" t="s">
        <v>12</v>
      </c>
      <c r="H129" s="17">
        <v>25554</v>
      </c>
    </row>
    <row r="147" spans="7:8" ht="18" customHeight="1">
      <c r="G147" s="7" t="s">
        <v>14</v>
      </c>
      <c r="H147" s="8" t="s">
        <v>15</v>
      </c>
    </row>
    <row r="148" spans="7:8" ht="18" customHeight="1">
      <c r="G148" s="7" t="s">
        <v>11</v>
      </c>
      <c r="H148" s="9">
        <v>100</v>
      </c>
    </row>
    <row r="149" spans="7:8" ht="18" customHeight="1">
      <c r="G149" s="7" t="s">
        <v>16</v>
      </c>
      <c r="H149" s="10">
        <f>3.1415926*(H148/100)*(H148/100)</f>
        <v>3.1415926</v>
      </c>
    </row>
    <row r="150" spans="7:8" ht="18" customHeight="1">
      <c r="G150" s="7" t="s">
        <v>13</v>
      </c>
      <c r="H150" s="8" t="s">
        <v>4</v>
      </c>
    </row>
    <row r="151" spans="7:8" ht="18" customHeight="1">
      <c r="G151" s="7" t="s">
        <v>12</v>
      </c>
      <c r="H151" s="17">
        <v>29170</v>
      </c>
    </row>
    <row r="167" spans="7:8" ht="18" customHeight="1">
      <c r="G167" s="7" t="s">
        <v>14</v>
      </c>
      <c r="H167" s="8" t="s">
        <v>19</v>
      </c>
    </row>
    <row r="168" spans="7:8" ht="18" customHeight="1">
      <c r="G168" s="7" t="s">
        <v>11</v>
      </c>
      <c r="H168" s="9">
        <v>90</v>
      </c>
    </row>
    <row r="169" spans="7:8" ht="18" customHeight="1">
      <c r="G169" s="7" t="s">
        <v>16</v>
      </c>
      <c r="H169" s="10">
        <f>3.1415926*(H168/100)*(H168/100)</f>
        <v>2.544690006</v>
      </c>
    </row>
    <row r="170" spans="7:8" ht="18" customHeight="1">
      <c r="G170" s="7" t="s">
        <v>13</v>
      </c>
      <c r="H170" s="8" t="s">
        <v>4</v>
      </c>
    </row>
    <row r="171" spans="7:8" ht="18" customHeight="1">
      <c r="G171" s="7" t="s">
        <v>12</v>
      </c>
      <c r="H171" s="17">
        <v>25554</v>
      </c>
    </row>
    <row r="183" spans="7:8" ht="18" customHeight="1">
      <c r="G183" s="7" t="s">
        <v>14</v>
      </c>
      <c r="H183" s="8" t="s">
        <v>15</v>
      </c>
    </row>
    <row r="184" spans="7:8" ht="18" customHeight="1">
      <c r="G184" s="7" t="s">
        <v>11</v>
      </c>
      <c r="H184" s="9">
        <v>100</v>
      </c>
    </row>
    <row r="185" spans="7:8" ht="18" customHeight="1">
      <c r="G185" s="7" t="s">
        <v>16</v>
      </c>
      <c r="H185" s="10">
        <f>3.1415926*(H184/100)*(H184/100)</f>
        <v>3.1415926</v>
      </c>
    </row>
    <row r="186" spans="7:8" ht="18" customHeight="1">
      <c r="G186" s="7" t="s">
        <v>13</v>
      </c>
      <c r="H186" s="8" t="s">
        <v>5</v>
      </c>
    </row>
    <row r="187" spans="7:8" ht="18" customHeight="1">
      <c r="G187" s="7" t="s">
        <v>12</v>
      </c>
      <c r="H187" s="17">
        <v>27506</v>
      </c>
    </row>
    <row r="188" ht="18" customHeight="1">
      <c r="H188" s="11"/>
    </row>
    <row r="189" ht="18" customHeight="1">
      <c r="H189" s="11"/>
    </row>
    <row r="190" ht="18" customHeight="1">
      <c r="H190" s="11"/>
    </row>
    <row r="191" ht="18" customHeight="1">
      <c r="H191" s="11"/>
    </row>
    <row r="197" spans="7:8" ht="18" customHeight="1">
      <c r="G197" s="7" t="s">
        <v>14</v>
      </c>
      <c r="H197" s="8" t="s">
        <v>15</v>
      </c>
    </row>
    <row r="198" spans="7:8" ht="18" customHeight="1">
      <c r="G198" s="7" t="s">
        <v>11</v>
      </c>
      <c r="H198" s="9">
        <v>100</v>
      </c>
    </row>
    <row r="199" spans="7:8" ht="18" customHeight="1">
      <c r="G199" s="7" t="s">
        <v>16</v>
      </c>
      <c r="H199" s="10">
        <f>3.1415926*(H198/100)*(H198/100)</f>
        <v>3.1415926</v>
      </c>
    </row>
    <row r="200" spans="7:8" ht="18" customHeight="1">
      <c r="G200" s="7" t="s">
        <v>13</v>
      </c>
      <c r="H200" s="8" t="s">
        <v>4</v>
      </c>
    </row>
    <row r="201" spans="7:8" ht="18" customHeight="1">
      <c r="G201" s="7" t="s">
        <v>12</v>
      </c>
      <c r="H201" s="17">
        <v>29170</v>
      </c>
    </row>
    <row r="202" ht="18" customHeight="1">
      <c r="H202" s="11"/>
    </row>
    <row r="203" ht="18" customHeight="1">
      <c r="H203" s="11"/>
    </row>
    <row r="204" ht="18" customHeight="1">
      <c r="H204" s="11"/>
    </row>
    <row r="214" spans="7:8" ht="18" customHeight="1">
      <c r="G214" s="7" t="s">
        <v>14</v>
      </c>
      <c r="H214" s="8" t="s">
        <v>15</v>
      </c>
    </row>
    <row r="215" spans="7:8" ht="18" customHeight="1">
      <c r="G215" s="7" t="s">
        <v>11</v>
      </c>
      <c r="H215" s="9">
        <v>150</v>
      </c>
    </row>
    <row r="216" spans="7:8" ht="18" customHeight="1">
      <c r="G216" s="7" t="s">
        <v>16</v>
      </c>
      <c r="H216" s="10">
        <f>3.1415926*(H215/100)*(H215/100)</f>
        <v>7.068583350000001</v>
      </c>
    </row>
    <row r="217" spans="7:8" ht="18" customHeight="1">
      <c r="G217" s="7" t="s">
        <v>13</v>
      </c>
      <c r="H217" s="8" t="s">
        <v>4</v>
      </c>
    </row>
    <row r="218" spans="7:9" ht="18" customHeight="1">
      <c r="G218" s="7" t="s">
        <v>12</v>
      </c>
      <c r="H218" s="17">
        <v>63350</v>
      </c>
      <c r="I218" s="4"/>
    </row>
    <row r="219" spans="8:9" ht="18" customHeight="1">
      <c r="H219" s="11"/>
      <c r="I219" s="4"/>
    </row>
    <row r="220" spans="8:9" ht="18" customHeight="1">
      <c r="H220" s="11"/>
      <c r="I220" s="4"/>
    </row>
    <row r="221" spans="8:9" ht="18" customHeight="1">
      <c r="H221" s="11"/>
      <c r="I221" s="4"/>
    </row>
    <row r="222" spans="8:9" ht="18" customHeight="1">
      <c r="H222" s="11"/>
      <c r="I222" s="4"/>
    </row>
    <row r="234" spans="7:8" ht="18" customHeight="1">
      <c r="G234" s="7" t="s">
        <v>14</v>
      </c>
      <c r="H234" s="8" t="s">
        <v>15</v>
      </c>
    </row>
    <row r="235" spans="7:8" ht="18" customHeight="1">
      <c r="G235" s="7" t="s">
        <v>11</v>
      </c>
      <c r="H235" s="9">
        <v>80</v>
      </c>
    </row>
    <row r="236" spans="7:8" ht="18" customHeight="1">
      <c r="G236" s="7" t="s">
        <v>16</v>
      </c>
      <c r="H236" s="10">
        <f>3.1415926*(H235/100)*(H235/100)</f>
        <v>2.0106192640000002</v>
      </c>
    </row>
    <row r="237" spans="7:8" ht="18" customHeight="1">
      <c r="G237" s="7" t="s">
        <v>13</v>
      </c>
      <c r="H237" s="8" t="s">
        <v>4</v>
      </c>
    </row>
    <row r="238" spans="7:8" ht="18" customHeight="1">
      <c r="G238" s="7" t="s">
        <v>12</v>
      </c>
      <c r="H238" s="17">
        <v>20971</v>
      </c>
    </row>
    <row r="239" ht="18" customHeight="1">
      <c r="H239" s="11"/>
    </row>
    <row r="240" ht="18" customHeight="1">
      <c r="H240" s="11"/>
    </row>
    <row r="241" ht="18" customHeight="1">
      <c r="H241" s="11"/>
    </row>
    <row r="242" ht="18" customHeight="1">
      <c r="H242" s="11"/>
    </row>
    <row r="243" ht="18" customHeight="1">
      <c r="H243" s="11"/>
    </row>
    <row r="256" spans="7:8" ht="18" customHeight="1">
      <c r="G256" s="7" t="s">
        <v>14</v>
      </c>
      <c r="H256" s="8" t="s">
        <v>15</v>
      </c>
    </row>
    <row r="257" spans="7:8" ht="18" customHeight="1">
      <c r="G257" s="7" t="s">
        <v>11</v>
      </c>
      <c r="H257" s="9">
        <v>90</v>
      </c>
    </row>
    <row r="258" spans="7:8" ht="18" customHeight="1">
      <c r="G258" s="7" t="s">
        <v>16</v>
      </c>
      <c r="H258" s="10">
        <f>3.1415926*(H257/100)*(H257/100)</f>
        <v>2.544690006</v>
      </c>
    </row>
    <row r="259" spans="7:8" ht="18" customHeight="1">
      <c r="G259" s="7" t="s">
        <v>13</v>
      </c>
      <c r="H259" s="8" t="s">
        <v>4</v>
      </c>
    </row>
    <row r="260" spans="7:8" ht="18" customHeight="1">
      <c r="G260" s="7" t="s">
        <v>12</v>
      </c>
      <c r="H260" s="17">
        <v>25554</v>
      </c>
    </row>
    <row r="261" ht="18" customHeight="1">
      <c r="H261" s="11"/>
    </row>
    <row r="262" ht="18" customHeight="1">
      <c r="H262" s="11"/>
    </row>
    <row r="263" ht="18" customHeight="1">
      <c r="H263" s="11"/>
    </row>
    <row r="264" ht="18" customHeight="1">
      <c r="H264" s="11"/>
    </row>
    <row r="272" spans="7:8" ht="18" customHeight="1">
      <c r="G272" s="7" t="s">
        <v>14</v>
      </c>
      <c r="H272" s="8" t="s">
        <v>15</v>
      </c>
    </row>
    <row r="273" spans="7:8" ht="18" customHeight="1">
      <c r="G273" s="7" t="s">
        <v>11</v>
      </c>
      <c r="H273" s="12">
        <v>180</v>
      </c>
    </row>
    <row r="274" spans="7:8" ht="18" customHeight="1">
      <c r="G274" s="7" t="s">
        <v>16</v>
      </c>
      <c r="H274" s="10">
        <f>H273*H273/10000</f>
        <v>3.24</v>
      </c>
    </row>
    <row r="275" spans="7:8" ht="18" customHeight="1">
      <c r="G275" s="7" t="s">
        <v>13</v>
      </c>
      <c r="H275" s="8" t="s">
        <v>4</v>
      </c>
    </row>
    <row r="276" spans="7:8" ht="18" customHeight="1">
      <c r="G276" s="7" t="s">
        <v>12</v>
      </c>
      <c r="H276" s="17">
        <v>30217</v>
      </c>
    </row>
    <row r="277" ht="18" customHeight="1">
      <c r="H277" s="11"/>
    </row>
    <row r="278" ht="18" customHeight="1">
      <c r="H278" s="11"/>
    </row>
    <row r="279" ht="18" customHeight="1">
      <c r="H279" s="11"/>
    </row>
    <row r="280" ht="18" customHeight="1">
      <c r="H280" s="11"/>
    </row>
    <row r="296" spans="7:8" ht="18" customHeight="1">
      <c r="G296" s="7" t="s">
        <v>14</v>
      </c>
      <c r="H296" s="8" t="s">
        <v>9</v>
      </c>
    </row>
    <row r="297" spans="7:8" ht="18" customHeight="1">
      <c r="G297" s="7" t="s">
        <v>11</v>
      </c>
      <c r="H297" s="12">
        <v>200</v>
      </c>
    </row>
    <row r="298" spans="7:8" ht="18" customHeight="1">
      <c r="G298" s="7" t="s">
        <v>16</v>
      </c>
      <c r="H298" s="10">
        <f>H297*H297/10000</f>
        <v>4</v>
      </c>
    </row>
    <row r="299" spans="7:8" ht="18" customHeight="1">
      <c r="G299" s="7" t="s">
        <v>13</v>
      </c>
      <c r="H299" s="8" t="s">
        <v>4</v>
      </c>
    </row>
    <row r="300" spans="7:8" ht="18" customHeight="1">
      <c r="G300" s="7" t="s">
        <v>12</v>
      </c>
      <c r="H300" s="17">
        <v>34911</v>
      </c>
    </row>
    <row r="314" spans="7:8" ht="18" customHeight="1">
      <c r="G314" s="7" t="s">
        <v>14</v>
      </c>
      <c r="H314" s="8" t="s">
        <v>9</v>
      </c>
    </row>
    <row r="315" spans="7:8" ht="18" customHeight="1">
      <c r="G315" s="7" t="s">
        <v>11</v>
      </c>
      <c r="H315" s="12">
        <v>180</v>
      </c>
    </row>
    <row r="316" spans="7:8" ht="18" customHeight="1">
      <c r="G316" s="7" t="s">
        <v>16</v>
      </c>
      <c r="H316" s="10">
        <f>H315*H315/10000</f>
        <v>3.24</v>
      </c>
    </row>
    <row r="317" spans="7:8" ht="18" customHeight="1">
      <c r="G317" s="7" t="s">
        <v>13</v>
      </c>
      <c r="H317" s="8" t="s">
        <v>4</v>
      </c>
    </row>
    <row r="318" spans="7:8" ht="18" customHeight="1">
      <c r="G318" s="7" t="s">
        <v>12</v>
      </c>
      <c r="H318" s="17">
        <v>29300</v>
      </c>
    </row>
    <row r="319" ht="18" customHeight="1">
      <c r="H319" s="11"/>
    </row>
    <row r="320" ht="18" customHeight="1">
      <c r="H320" s="11"/>
    </row>
    <row r="321" ht="18" customHeight="1">
      <c r="H321" s="11"/>
    </row>
    <row r="341" spans="7:8" ht="18" customHeight="1">
      <c r="G341" s="7" t="s">
        <v>14</v>
      </c>
      <c r="H341" s="8" t="s">
        <v>15</v>
      </c>
    </row>
    <row r="342" spans="7:8" ht="18" customHeight="1">
      <c r="G342" s="7" t="s">
        <v>11</v>
      </c>
      <c r="H342" s="12">
        <v>160</v>
      </c>
    </row>
    <row r="343" spans="7:8" ht="18" customHeight="1">
      <c r="G343" s="7" t="s">
        <v>16</v>
      </c>
      <c r="H343" s="10">
        <f>H342*H342/10000</f>
        <v>2.56</v>
      </c>
    </row>
    <row r="344" spans="7:8" ht="18" customHeight="1">
      <c r="G344" s="7" t="s">
        <v>13</v>
      </c>
      <c r="H344" s="8" t="s">
        <v>4</v>
      </c>
    </row>
    <row r="345" spans="7:8" ht="18" customHeight="1">
      <c r="G345" s="7" t="s">
        <v>12</v>
      </c>
      <c r="H345" s="17">
        <v>25900</v>
      </c>
    </row>
    <row r="356" spans="7:8" ht="18" customHeight="1">
      <c r="G356" s="7" t="s">
        <v>14</v>
      </c>
      <c r="H356" s="8" t="s">
        <v>15</v>
      </c>
    </row>
    <row r="357" spans="7:8" ht="18" customHeight="1">
      <c r="G357" s="7" t="s">
        <v>11</v>
      </c>
      <c r="H357" s="12">
        <v>250</v>
      </c>
    </row>
    <row r="358" spans="7:8" ht="18" customHeight="1">
      <c r="G358" s="7" t="s">
        <v>16</v>
      </c>
      <c r="H358" s="10">
        <f>H357*H357/10000</f>
        <v>6.25</v>
      </c>
    </row>
    <row r="359" spans="7:8" ht="18" customHeight="1">
      <c r="G359" s="7" t="s">
        <v>13</v>
      </c>
      <c r="H359" s="8" t="s">
        <v>5</v>
      </c>
    </row>
    <row r="360" spans="7:8" ht="18" customHeight="1">
      <c r="G360" s="7" t="s">
        <v>12</v>
      </c>
      <c r="H360" s="17">
        <v>47643</v>
      </c>
    </row>
    <row r="361" ht="18" customHeight="1">
      <c r="H361" s="11"/>
    </row>
    <row r="362" ht="18" customHeight="1">
      <c r="H362" s="11"/>
    </row>
    <row r="363" ht="18" customHeight="1">
      <c r="H363" s="11"/>
    </row>
    <row r="364" ht="18" customHeight="1">
      <c r="H364" s="11"/>
    </row>
    <row r="365" ht="18" customHeight="1">
      <c r="H365" s="11"/>
    </row>
    <row r="366" ht="18" customHeight="1">
      <c r="H366" s="11"/>
    </row>
    <row r="375" spans="7:8" ht="18" customHeight="1">
      <c r="G375" s="7" t="s">
        <v>14</v>
      </c>
      <c r="H375" s="8" t="s">
        <v>15</v>
      </c>
    </row>
    <row r="376" spans="7:8" ht="18" customHeight="1">
      <c r="G376" s="7" t="s">
        <v>11</v>
      </c>
      <c r="H376" s="12">
        <v>280</v>
      </c>
    </row>
    <row r="377" spans="7:8" ht="18" customHeight="1">
      <c r="G377" s="7" t="s">
        <v>16</v>
      </c>
      <c r="H377" s="10">
        <f>H376*H376/10000</f>
        <v>7.84</v>
      </c>
    </row>
    <row r="378" spans="7:8" ht="18" customHeight="1">
      <c r="G378" s="7" t="s">
        <v>13</v>
      </c>
      <c r="H378" s="8" t="s">
        <v>5</v>
      </c>
    </row>
    <row r="379" spans="7:8" ht="18" customHeight="1">
      <c r="G379" s="7" t="s">
        <v>12</v>
      </c>
      <c r="H379" s="17">
        <v>58393</v>
      </c>
    </row>
    <row r="380" ht="18" customHeight="1">
      <c r="H380" s="11"/>
    </row>
    <row r="381" ht="18" customHeight="1">
      <c r="H381" s="11"/>
    </row>
    <row r="382" ht="18" customHeight="1">
      <c r="H382" s="11"/>
    </row>
    <row r="383" ht="18" customHeight="1">
      <c r="H383" s="11"/>
    </row>
    <row r="384" ht="18" customHeight="1">
      <c r="H384" s="11"/>
    </row>
    <row r="385" ht="18" customHeight="1">
      <c r="H385" s="11"/>
    </row>
    <row r="393" spans="7:8" ht="18" customHeight="1">
      <c r="G393" s="7" t="s">
        <v>0</v>
      </c>
      <c r="H393" s="8">
        <f>1.93*1.93</f>
        <v>3.7249</v>
      </c>
    </row>
    <row r="394" ht="18" customHeight="1">
      <c r="H394" s="8">
        <f>0.5656854*0.5656854*4/2</f>
        <v>0.6399999435463201</v>
      </c>
    </row>
    <row r="395" spans="7:8" ht="18" customHeight="1">
      <c r="G395" s="7" t="s">
        <v>14</v>
      </c>
      <c r="H395" s="8" t="s">
        <v>15</v>
      </c>
    </row>
    <row r="396" spans="7:8" ht="18" customHeight="1">
      <c r="G396" s="7" t="s">
        <v>11</v>
      </c>
      <c r="H396" s="12">
        <v>193</v>
      </c>
    </row>
    <row r="397" spans="7:8" ht="18" customHeight="1">
      <c r="G397" s="7" t="s">
        <v>16</v>
      </c>
      <c r="H397" s="10">
        <f>H396*H396/10000-H394</f>
        <v>3.0849000564536797</v>
      </c>
    </row>
    <row r="398" spans="7:8" ht="18" customHeight="1">
      <c r="G398" s="7" t="s">
        <v>13</v>
      </c>
      <c r="H398" s="8" t="s">
        <v>4</v>
      </c>
    </row>
    <row r="399" spans="7:8" ht="18" customHeight="1">
      <c r="G399" s="7" t="s">
        <v>12</v>
      </c>
      <c r="H399" s="17">
        <v>30140</v>
      </c>
    </row>
    <row r="400" ht="18" customHeight="1">
      <c r="H400" s="11"/>
    </row>
    <row r="401" ht="18" customHeight="1">
      <c r="H401" s="11"/>
    </row>
    <row r="402" ht="18" customHeight="1">
      <c r="H402" s="11"/>
    </row>
    <row r="410" ht="18" customHeight="1">
      <c r="C410" s="3" t="s">
        <v>3</v>
      </c>
    </row>
    <row r="414" spans="7:8" ht="18" customHeight="1">
      <c r="G414" s="7" t="s">
        <v>6</v>
      </c>
      <c r="H414" s="8" t="s">
        <v>2</v>
      </c>
    </row>
    <row r="415" spans="7:8" ht="18" customHeight="1">
      <c r="G415" s="7">
        <v>300</v>
      </c>
      <c r="H415" s="8">
        <v>150</v>
      </c>
    </row>
    <row r="417" spans="7:8" ht="18" customHeight="1">
      <c r="G417" s="7" t="s">
        <v>14</v>
      </c>
      <c r="H417" s="8" t="s">
        <v>15</v>
      </c>
    </row>
    <row r="418" spans="7:8" ht="18" customHeight="1">
      <c r="G418" s="7" t="s">
        <v>11</v>
      </c>
      <c r="H418" s="8" t="s">
        <v>1</v>
      </c>
    </row>
    <row r="419" spans="7:8" ht="18" customHeight="1">
      <c r="G419" s="7" t="s">
        <v>16</v>
      </c>
      <c r="H419" s="10">
        <f>G415*H415/10000</f>
        <v>4.5</v>
      </c>
    </row>
    <row r="420" spans="7:8" ht="18" customHeight="1">
      <c r="G420" s="7" t="s">
        <v>13</v>
      </c>
      <c r="H420" s="8" t="s">
        <v>5</v>
      </c>
    </row>
    <row r="421" spans="7:8" ht="18" customHeight="1">
      <c r="G421" s="7" t="s">
        <v>12</v>
      </c>
      <c r="H421" s="17">
        <v>36815</v>
      </c>
    </row>
    <row r="422" ht="18" customHeight="1">
      <c r="H422" s="11"/>
    </row>
    <row r="423" ht="18" customHeight="1">
      <c r="H423" s="11"/>
    </row>
    <row r="424" ht="18" customHeight="1">
      <c r="H424" s="11"/>
    </row>
    <row r="428" spans="7:8" ht="18" customHeight="1">
      <c r="G428" s="7" t="s">
        <v>6</v>
      </c>
      <c r="H428" s="8" t="s">
        <v>2</v>
      </c>
    </row>
    <row r="429" spans="7:8" ht="18" customHeight="1">
      <c r="G429" s="7">
        <v>300</v>
      </c>
      <c r="H429" s="8">
        <v>150</v>
      </c>
    </row>
    <row r="431" spans="7:8" ht="18" customHeight="1">
      <c r="G431" s="7" t="s">
        <v>14</v>
      </c>
      <c r="H431" s="8" t="s">
        <v>15</v>
      </c>
    </row>
    <row r="432" spans="7:8" ht="18" customHeight="1">
      <c r="G432" s="7" t="s">
        <v>11</v>
      </c>
      <c r="H432" s="8" t="s">
        <v>1</v>
      </c>
    </row>
    <row r="433" spans="7:8" ht="18" customHeight="1">
      <c r="G433" s="7" t="s">
        <v>16</v>
      </c>
      <c r="H433" s="10">
        <f>G429*H429/10000</f>
        <v>4.5</v>
      </c>
    </row>
    <row r="434" spans="7:8" ht="18" customHeight="1">
      <c r="G434" s="7" t="s">
        <v>13</v>
      </c>
      <c r="H434" s="8" t="s">
        <v>5</v>
      </c>
    </row>
    <row r="435" spans="7:8" ht="18" customHeight="1">
      <c r="G435" s="7" t="s">
        <v>12</v>
      </c>
      <c r="H435" s="17">
        <v>36815</v>
      </c>
    </row>
    <row r="436" ht="18" customHeight="1">
      <c r="H436" s="11"/>
    </row>
    <row r="437" ht="18" customHeight="1">
      <c r="H437" s="11"/>
    </row>
    <row r="438" ht="18" customHeight="1">
      <c r="H438" s="11"/>
    </row>
    <row r="439" ht="18" customHeight="1">
      <c r="H439" s="11"/>
    </row>
    <row r="442" spans="7:8" ht="18" customHeight="1">
      <c r="G442" s="7" t="s">
        <v>6</v>
      </c>
      <c r="H442" s="8" t="s">
        <v>2</v>
      </c>
    </row>
    <row r="443" spans="7:8" ht="18" customHeight="1">
      <c r="G443" s="7">
        <v>185</v>
      </c>
      <c r="H443" s="8">
        <v>113</v>
      </c>
    </row>
    <row r="445" spans="7:8" ht="18" customHeight="1">
      <c r="G445" s="7" t="s">
        <v>14</v>
      </c>
      <c r="H445" s="8" t="s">
        <v>15</v>
      </c>
    </row>
    <row r="446" spans="7:8" ht="18" customHeight="1">
      <c r="G446" s="7" t="s">
        <v>11</v>
      </c>
      <c r="H446" s="8" t="s">
        <v>7</v>
      </c>
    </row>
    <row r="447" spans="7:8" ht="18" customHeight="1">
      <c r="G447" s="7" t="s">
        <v>16</v>
      </c>
      <c r="H447" s="10">
        <f>G443*H443/10000</f>
        <v>2.0905</v>
      </c>
    </row>
    <row r="448" spans="7:8" ht="18" customHeight="1">
      <c r="G448" s="7" t="s">
        <v>13</v>
      </c>
      <c r="H448" s="8" t="s">
        <v>4</v>
      </c>
    </row>
    <row r="449" spans="7:8" ht="18" customHeight="1">
      <c r="G449" s="7" t="s">
        <v>12</v>
      </c>
      <c r="H449" s="17">
        <v>21000</v>
      </c>
    </row>
    <row r="450" ht="18" customHeight="1">
      <c r="H450" s="13"/>
    </row>
    <row r="451" ht="18" customHeight="1">
      <c r="H451" s="13"/>
    </row>
    <row r="452" ht="18" customHeight="1">
      <c r="H452" s="13"/>
    </row>
    <row r="455" spans="7:8" ht="18" customHeight="1">
      <c r="G455" s="7" t="s">
        <v>6</v>
      </c>
      <c r="H455" s="8" t="s">
        <v>2</v>
      </c>
    </row>
    <row r="456" spans="7:8" ht="18" customHeight="1">
      <c r="G456" s="7">
        <v>250</v>
      </c>
      <c r="H456" s="8">
        <v>160</v>
      </c>
    </row>
    <row r="458" spans="7:8" ht="18" customHeight="1">
      <c r="G458" s="7" t="s">
        <v>14</v>
      </c>
      <c r="H458" s="8" t="s">
        <v>15</v>
      </c>
    </row>
    <row r="459" spans="7:8" ht="18" customHeight="1">
      <c r="G459" s="7" t="s">
        <v>11</v>
      </c>
      <c r="H459" s="8" t="s">
        <v>8</v>
      </c>
    </row>
    <row r="460" spans="7:8" ht="18" customHeight="1">
      <c r="G460" s="7" t="s">
        <v>16</v>
      </c>
      <c r="H460" s="10">
        <f>G456*H456/10000</f>
        <v>4</v>
      </c>
    </row>
    <row r="461" spans="7:8" ht="18" customHeight="1">
      <c r="G461" s="7" t="s">
        <v>13</v>
      </c>
      <c r="H461" s="8" t="s">
        <v>5</v>
      </c>
    </row>
    <row r="462" spans="7:8" ht="18" customHeight="1">
      <c r="G462" s="7" t="s">
        <v>12</v>
      </c>
      <c r="H462" s="17">
        <v>35576</v>
      </c>
    </row>
    <row r="464" ht="18" customHeight="1">
      <c r="H464" s="14"/>
    </row>
    <row r="465" ht="18" customHeight="1">
      <c r="H465" s="15"/>
    </row>
    <row r="466" ht="18" customHeight="1">
      <c r="H466" s="11"/>
    </row>
  </sheetData>
  <sheetProtection/>
  <printOptions horizontalCentered="1"/>
  <pageMargins left="0.35433070866141736" right="0.35433070866141736" top="0.5905511811023623" bottom="0.5905511811023623" header="0.11811023622047245" footer="0.11811023622047245"/>
  <pageSetup horizontalDpi="180" verticalDpi="18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Marble &amp; Granite Plus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Cho</dc:creator>
  <cp:keywords/>
  <dc:description/>
  <cp:lastModifiedBy>григорий</cp:lastModifiedBy>
  <cp:lastPrinted>2006-02-08T06:57:51Z</cp:lastPrinted>
  <dcterms:created xsi:type="dcterms:W3CDTF">2006-02-06T15:46:59Z</dcterms:created>
  <dcterms:modified xsi:type="dcterms:W3CDTF">2011-12-01T05:59:51Z</dcterms:modified>
  <cp:category>Marble Mosaic Medallion</cp:category>
  <cp:version/>
  <cp:contentType/>
  <cp:contentStatus/>
</cp:coreProperties>
</file>